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ocket Europe\Offer\LG TV\Final offer\2026\"/>
    </mc:Choice>
  </mc:AlternateContent>
  <xr:revisionPtr revIDLastSave="0" documentId="13_ncr:1_{58A460B3-34C5-4D68-A79F-25D669A94719}" xr6:coauthVersionLast="47" xr6:coauthVersionMax="47" xr10:uidLastSave="{00000000-0000-0000-0000-000000000000}"/>
  <bookViews>
    <workbookView xWindow="-108" yWindow="-108" windowWidth="23256" windowHeight="12456" xr2:uid="{15885978-FEC2-468A-A7A1-7F6CAE89E86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1" i="1" l="1"/>
  <c r="F80" i="1"/>
  <c r="F79" i="1"/>
  <c r="F81" i="1" s="1"/>
  <c r="D78" i="1"/>
  <c r="F77" i="1"/>
  <c r="F76" i="1"/>
  <c r="F75" i="1"/>
  <c r="F74" i="1"/>
  <c r="F73" i="1"/>
  <c r="F72" i="1"/>
  <c r="F71" i="1"/>
  <c r="F70" i="1"/>
  <c r="D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D55" i="1"/>
  <c r="F54" i="1"/>
  <c r="F53" i="1"/>
  <c r="F52" i="1"/>
  <c r="F51" i="1"/>
  <c r="F50" i="1"/>
  <c r="F55" i="1" s="1"/>
  <c r="D49" i="1"/>
  <c r="F48" i="1"/>
  <c r="F47" i="1"/>
  <c r="F46" i="1"/>
  <c r="F49" i="1" s="1"/>
  <c r="D45" i="1"/>
  <c r="F44" i="1"/>
  <c r="F43" i="1"/>
  <c r="F42" i="1"/>
  <c r="F45" i="1" s="1"/>
  <c r="D41" i="1"/>
  <c r="F40" i="1"/>
  <c r="F39" i="1"/>
  <c r="F38" i="1"/>
  <c r="F37" i="1"/>
  <c r="D36" i="1"/>
  <c r="F35" i="1"/>
  <c r="F34" i="1"/>
  <c r="F33" i="1"/>
  <c r="D32" i="1"/>
  <c r="F31" i="1"/>
  <c r="F30" i="1"/>
  <c r="F29" i="1"/>
  <c r="F28" i="1"/>
  <c r="F27" i="1"/>
  <c r="F26" i="1"/>
  <c r="F25" i="1"/>
  <c r="D24" i="1"/>
  <c r="F23" i="1"/>
  <c r="F22" i="1"/>
  <c r="F21" i="1"/>
  <c r="F20" i="1"/>
  <c r="F19" i="1"/>
  <c r="F18" i="1"/>
  <c r="F24" i="1" s="1"/>
  <c r="D17" i="1"/>
  <c r="F16" i="1"/>
  <c r="F15" i="1"/>
  <c r="F14" i="1"/>
  <c r="F13" i="1"/>
  <c r="D12" i="1"/>
  <c r="D82" i="1" s="1"/>
  <c r="F11" i="1"/>
  <c r="F10" i="1"/>
  <c r="F9" i="1"/>
  <c r="F8" i="1"/>
  <c r="F7" i="1"/>
  <c r="F6" i="1"/>
  <c r="F17" i="1" l="1"/>
  <c r="F78" i="1"/>
  <c r="F69" i="1"/>
  <c r="F41" i="1"/>
  <c r="F32" i="1"/>
  <c r="F36" i="1"/>
  <c r="F12" i="1"/>
  <c r="F82" i="1" l="1"/>
</calcChain>
</file>

<file path=xl/sharedStrings.xml><?xml version="1.0" encoding="utf-8"?>
<sst xmlns="http://schemas.openxmlformats.org/spreadsheetml/2006/main" count="85" uniqueCount="72">
  <si>
    <t>Pallet Number</t>
  </si>
  <si>
    <t>Model</t>
  </si>
  <si>
    <t>Q-ty</t>
  </si>
  <si>
    <t>Unit price</t>
  </si>
  <si>
    <t>Net amount</t>
  </si>
  <si>
    <t>65QNED70A6A</t>
  </si>
  <si>
    <t>65QNED86A6A</t>
  </si>
  <si>
    <t>65QNED82A6B</t>
  </si>
  <si>
    <t>65UA85006LA</t>
  </si>
  <si>
    <t>55QNED82A6B</t>
  </si>
  <si>
    <t>55QNED70A6A</t>
  </si>
  <si>
    <t>55UA85006LA</t>
  </si>
  <si>
    <t>65QNED86T6A</t>
  </si>
  <si>
    <t>75QNED93A6A</t>
  </si>
  <si>
    <t>55QNED816RE</t>
  </si>
  <si>
    <t>65NANO90A6B</t>
  </si>
  <si>
    <t>65QNED9MA6B</t>
  </si>
  <si>
    <t>65QNED86A3A</t>
  </si>
  <si>
    <t>24U411A-B</t>
  </si>
  <si>
    <t>27US550-W</t>
  </si>
  <si>
    <t>LG TVs and monitors offer 07.08.2026</t>
  </si>
  <si>
    <t>603AMA167</t>
  </si>
  <si>
    <t>50UA85006LA</t>
  </si>
  <si>
    <t>55NANO82A6B</t>
  </si>
  <si>
    <t>55QNED86T6A</t>
  </si>
  <si>
    <t>55QNED8EA6B</t>
  </si>
  <si>
    <t>603AMA184</t>
  </si>
  <si>
    <t>603AMA190</t>
  </si>
  <si>
    <t>65NANO846QA</t>
  </si>
  <si>
    <t>65UA75006LA</t>
  </si>
  <si>
    <t>603AMA206</t>
  </si>
  <si>
    <t>65QNED80A6A</t>
  </si>
  <si>
    <t>65QNED87T6B</t>
  </si>
  <si>
    <t>65UT91006LA</t>
  </si>
  <si>
    <t>604AMA260</t>
  </si>
  <si>
    <t>75QNED813QA</t>
  </si>
  <si>
    <t>75UT81006LA</t>
  </si>
  <si>
    <t>604AMA265</t>
  </si>
  <si>
    <t>65QNED87A6B</t>
  </si>
  <si>
    <t>605AMA287</t>
  </si>
  <si>
    <t>75QNED70A6A</t>
  </si>
  <si>
    <t>75QNED82A6B</t>
  </si>
  <si>
    <t>606AMA384</t>
  </si>
  <si>
    <t>75UA85006LA</t>
  </si>
  <si>
    <t>606AMA396</t>
  </si>
  <si>
    <t>65QNED93A6A</t>
  </si>
  <si>
    <t>65UA84006LB</t>
  </si>
  <si>
    <t>607AMA418</t>
  </si>
  <si>
    <t>27G610A-B</t>
  </si>
  <si>
    <t>27GR83Q-B</t>
  </si>
  <si>
    <t>27GS85Q-B</t>
  </si>
  <si>
    <t>27GX704A-B</t>
  </si>
  <si>
    <t>27TQ615S-PZ</t>
  </si>
  <si>
    <t>27UP650K-W</t>
  </si>
  <si>
    <t>27UP850K-W</t>
  </si>
  <si>
    <t>27UQ850V-W</t>
  </si>
  <si>
    <t>29WQ600-W</t>
  </si>
  <si>
    <t>39GS95QE-B</t>
  </si>
  <si>
    <t>39GX900A-B</t>
  </si>
  <si>
    <t>607AMA419</t>
  </si>
  <si>
    <t>50QNED81A6A</t>
  </si>
  <si>
    <t>50QNED86T6A</t>
  </si>
  <si>
    <t>55UA73006LA</t>
  </si>
  <si>
    <t>55UA75006LA</t>
  </si>
  <si>
    <t>55UA84006LB</t>
  </si>
  <si>
    <t>55UQ81006LB</t>
  </si>
  <si>
    <t>607AMA422</t>
  </si>
  <si>
    <t>75QNED86A6A</t>
  </si>
  <si>
    <t>75QNED92A6A</t>
  </si>
  <si>
    <t>G.Total</t>
    <phoneticPr fontId="4" type="noConversion"/>
  </si>
  <si>
    <t>TV Sets</t>
    <phoneticPr fontId="4" type="noConversion"/>
  </si>
  <si>
    <t>currency: EUR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</si>
</sst>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-* #,##0_-;\-* #,##0_-;_-* &quot;-&quot;??_-;_-@_-"/>
    <numFmt numFmtId="178" formatCode="[$€-2]\ #,##0.00;[Red]\-[$€-2]\ #,##0.00"/>
  </numFmts>
  <fonts count="8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8"/>
      <name val="Arial"/>
      <family val="2"/>
      <charset val="238"/>
    </font>
    <font>
      <b/>
      <i/>
      <u/>
      <sz val="20"/>
      <color rgb="FF0070C0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돋움"/>
      <family val="2"/>
      <charset val="129"/>
    </font>
    <font>
      <b/>
      <sz val="10"/>
      <name val="Arial"/>
      <family val="2"/>
      <charset val="238"/>
    </font>
    <font>
      <b/>
      <sz val="1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176" fontId="0" fillId="0" borderId="0" xfId="1" applyNumberFormat="1" applyFont="1"/>
    <xf numFmtId="43" fontId="0" fillId="0" borderId="0" xfId="1" applyFont="1"/>
    <xf numFmtId="43" fontId="2" fillId="0" borderId="0" xfId="1" applyFont="1" applyAlignment="1">
      <alignment horizontal="right"/>
    </xf>
    <xf numFmtId="0" fontId="3" fillId="3" borderId="0" xfId="0" applyFont="1" applyFill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5" fillId="0" borderId="0" xfId="0" applyFont="1"/>
    <xf numFmtId="0" fontId="6" fillId="0" borderId="0" xfId="0" applyFont="1"/>
    <xf numFmtId="43" fontId="1" fillId="2" borderId="6" xfId="1" applyFont="1" applyFill="1" applyBorder="1" applyAlignment="1">
      <alignment horizontal="center" vertical="center"/>
    </xf>
    <xf numFmtId="43" fontId="0" fillId="2" borderId="7" xfId="1" applyFont="1" applyFill="1" applyBorder="1" applyAlignment="1">
      <alignment horizontal="center" vertical="center"/>
    </xf>
    <xf numFmtId="176" fontId="0" fillId="2" borderId="7" xfId="1" applyNumberFormat="1" applyFont="1" applyFill="1" applyBorder="1" applyAlignment="1">
      <alignment horizontal="center" vertical="center"/>
    </xf>
    <xf numFmtId="43" fontId="0" fillId="2" borderId="8" xfId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/>
    <xf numFmtId="0" fontId="6" fillId="0" borderId="0" xfId="0" applyFont="1" applyBorder="1"/>
    <xf numFmtId="0" fontId="0" fillId="0" borderId="13" xfId="0" applyBorder="1" applyAlignment="1">
      <alignment horizontal="center" vertical="center"/>
    </xf>
    <xf numFmtId="0" fontId="6" fillId="0" borderId="14" xfId="0" applyFont="1" applyBorder="1"/>
    <xf numFmtId="178" fontId="0" fillId="0" borderId="2" xfId="1" applyNumberFormat="1" applyFont="1" applyBorder="1"/>
    <xf numFmtId="178" fontId="0" fillId="0" borderId="10" xfId="1" applyNumberFormat="1" applyFont="1" applyBorder="1"/>
    <xf numFmtId="178" fontId="0" fillId="0" borderId="0" xfId="1" applyNumberFormat="1" applyFont="1" applyBorder="1"/>
    <xf numFmtId="178" fontId="0" fillId="0" borderId="11" xfId="1" applyNumberFormat="1" applyFont="1" applyBorder="1"/>
    <xf numFmtId="178" fontId="0" fillId="0" borderId="5" xfId="1" applyNumberFormat="1" applyFont="1" applyBorder="1"/>
    <xf numFmtId="178" fontId="0" fillId="0" borderId="12" xfId="1" applyNumberFormat="1" applyFont="1" applyBorder="1"/>
    <xf numFmtId="178" fontId="6" fillId="0" borderId="0" xfId="1" applyNumberFormat="1" applyFont="1" applyBorder="1"/>
    <xf numFmtId="178" fontId="6" fillId="0" borderId="11" xfId="1" applyNumberFormat="1" applyFont="1" applyBorder="1"/>
    <xf numFmtId="178" fontId="6" fillId="0" borderId="14" xfId="1" applyNumberFormat="1" applyFont="1" applyBorder="1"/>
    <xf numFmtId="178" fontId="6" fillId="0" borderId="15" xfId="1" applyNumberFormat="1" applyFont="1" applyBorder="1"/>
    <xf numFmtId="178" fontId="6" fillId="0" borderId="0" xfId="0" applyNumberFormat="1" applyFont="1"/>
    <xf numFmtId="0" fontId="7" fillId="0" borderId="0" xfId="0" applyFont="1"/>
  </cellXfs>
  <cellStyles count="2">
    <cellStyle name="쉼표" xfId="1" builtinId="3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68BC9-321C-4BA7-84D2-54F5C94DE19C}">
  <dimension ref="B2:F83"/>
  <sheetViews>
    <sheetView showGridLines="0" tabSelected="1" topLeftCell="A54" workbookViewId="0">
      <selection activeCell="J67" sqref="J67"/>
    </sheetView>
  </sheetViews>
  <sheetFormatPr defaultRowHeight="13.2" x14ac:dyDescent="0.25"/>
  <cols>
    <col min="2" max="2" width="17.44140625" bestFit="1" customWidth="1"/>
    <col min="3" max="3" width="14.44140625" bestFit="1" customWidth="1"/>
    <col min="4" max="4" width="5.6640625" bestFit="1" customWidth="1"/>
    <col min="5" max="5" width="10" bestFit="1" customWidth="1"/>
    <col min="6" max="6" width="11.6640625" bestFit="1" customWidth="1"/>
    <col min="7" max="7" width="6.33203125" customWidth="1"/>
  </cols>
  <sheetData>
    <row r="2" spans="2:6" ht="30" x14ac:dyDescent="0.25">
      <c r="B2" s="4" t="s">
        <v>20</v>
      </c>
      <c r="D2" s="1"/>
      <c r="E2" s="2"/>
      <c r="F2" s="2"/>
    </row>
    <row r="3" spans="2:6" x14ac:dyDescent="0.25">
      <c r="D3" s="1"/>
      <c r="E3" s="2"/>
      <c r="F3" s="2"/>
    </row>
    <row r="4" spans="2:6" ht="13.8" thickBot="1" x14ac:dyDescent="0.3">
      <c r="D4" s="1"/>
      <c r="E4" s="2"/>
      <c r="F4" s="3" t="s">
        <v>71</v>
      </c>
    </row>
    <row r="5" spans="2:6" x14ac:dyDescent="0.25">
      <c r="B5" s="12" t="s">
        <v>0</v>
      </c>
      <c r="C5" s="13" t="s">
        <v>1</v>
      </c>
      <c r="D5" s="14" t="s">
        <v>2</v>
      </c>
      <c r="E5" s="13" t="s">
        <v>3</v>
      </c>
      <c r="F5" s="15" t="s">
        <v>4</v>
      </c>
    </row>
    <row r="6" spans="2:6" x14ac:dyDescent="0.25">
      <c r="B6" s="16" t="s">
        <v>21</v>
      </c>
      <c r="C6" s="5" t="s">
        <v>22</v>
      </c>
      <c r="D6" s="6">
        <v>3</v>
      </c>
      <c r="E6" s="21">
        <v>324.50857142857137</v>
      </c>
      <c r="F6" s="22">
        <f>D6*E6</f>
        <v>973.52571428571412</v>
      </c>
    </row>
    <row r="7" spans="2:6" x14ac:dyDescent="0.25">
      <c r="B7" s="16"/>
      <c r="C7" s="7" t="s">
        <v>23</v>
      </c>
      <c r="D7" s="17">
        <v>1</v>
      </c>
      <c r="E7" s="23">
        <v>254.09714285714284</v>
      </c>
      <c r="F7" s="24">
        <f t="shared" ref="F7:F70" si="0">D7*E7</f>
        <v>254.09714285714284</v>
      </c>
    </row>
    <row r="8" spans="2:6" x14ac:dyDescent="0.25">
      <c r="B8" s="16"/>
      <c r="C8" s="7" t="s">
        <v>14</v>
      </c>
      <c r="D8" s="17">
        <v>2</v>
      </c>
      <c r="E8" s="23">
        <v>297.23714285714283</v>
      </c>
      <c r="F8" s="24">
        <f t="shared" si="0"/>
        <v>594.47428571428566</v>
      </c>
    </row>
    <row r="9" spans="2:6" x14ac:dyDescent="0.25">
      <c r="B9" s="16"/>
      <c r="C9" s="7" t="s">
        <v>24</v>
      </c>
      <c r="D9" s="17">
        <v>2</v>
      </c>
      <c r="E9" s="23">
        <v>432.59714285714284</v>
      </c>
      <c r="F9" s="24">
        <f t="shared" si="0"/>
        <v>865.19428571428568</v>
      </c>
    </row>
    <row r="10" spans="2:6" x14ac:dyDescent="0.25">
      <c r="B10" s="16"/>
      <c r="C10" s="7" t="s">
        <v>25</v>
      </c>
      <c r="D10" s="17">
        <v>1</v>
      </c>
      <c r="E10" s="23">
        <v>406.29714285714277</v>
      </c>
      <c r="F10" s="24">
        <f t="shared" si="0"/>
        <v>406.29714285714277</v>
      </c>
    </row>
    <row r="11" spans="2:6" x14ac:dyDescent="0.25">
      <c r="B11" s="16"/>
      <c r="C11" s="8" t="s">
        <v>11</v>
      </c>
      <c r="D11" s="9">
        <v>1</v>
      </c>
      <c r="E11" s="25">
        <v>361.98571428571432</v>
      </c>
      <c r="F11" s="26">
        <f t="shared" si="0"/>
        <v>361.98571428571432</v>
      </c>
    </row>
    <row r="12" spans="2:6" s="11" customFormat="1" x14ac:dyDescent="0.25">
      <c r="B12" s="16"/>
      <c r="C12" s="18"/>
      <c r="D12" s="18">
        <f>SUM(D6:D11)</f>
        <v>10</v>
      </c>
      <c r="E12" s="27"/>
      <c r="F12" s="28">
        <f>SUM(F6:F11)</f>
        <v>3455.5742857142855</v>
      </c>
    </row>
    <row r="13" spans="2:6" x14ac:dyDescent="0.25">
      <c r="B13" s="16" t="s">
        <v>26</v>
      </c>
      <c r="C13" s="5" t="s">
        <v>5</v>
      </c>
      <c r="D13" s="6">
        <v>4</v>
      </c>
      <c r="E13" s="21">
        <v>347.42285714285714</v>
      </c>
      <c r="F13" s="22">
        <f t="shared" si="0"/>
        <v>1389.6914285714286</v>
      </c>
    </row>
    <row r="14" spans="2:6" x14ac:dyDescent="0.25">
      <c r="B14" s="16"/>
      <c r="C14" s="7" t="s">
        <v>7</v>
      </c>
      <c r="D14" s="17">
        <v>2</v>
      </c>
      <c r="E14" s="23">
        <v>419.59999999999997</v>
      </c>
      <c r="F14" s="24">
        <f t="shared" si="0"/>
        <v>839.19999999999993</v>
      </c>
    </row>
    <row r="15" spans="2:6" x14ac:dyDescent="0.25">
      <c r="B15" s="16"/>
      <c r="C15" s="7" t="s">
        <v>12</v>
      </c>
      <c r="D15" s="17">
        <v>1</v>
      </c>
      <c r="E15" s="23">
        <v>578.01714285714286</v>
      </c>
      <c r="F15" s="24">
        <f t="shared" si="0"/>
        <v>578.01714285714286</v>
      </c>
    </row>
    <row r="16" spans="2:6" x14ac:dyDescent="0.25">
      <c r="B16" s="16"/>
      <c r="C16" s="8" t="s">
        <v>8</v>
      </c>
      <c r="D16" s="9">
        <v>1</v>
      </c>
      <c r="E16" s="25">
        <v>457.2457142857142</v>
      </c>
      <c r="F16" s="26">
        <f t="shared" si="0"/>
        <v>457.2457142857142</v>
      </c>
    </row>
    <row r="17" spans="2:6" s="11" customFormat="1" x14ac:dyDescent="0.25">
      <c r="B17" s="16"/>
      <c r="C17" s="18"/>
      <c r="D17" s="18">
        <f>SUM(D13:D16)</f>
        <v>8</v>
      </c>
      <c r="E17" s="27"/>
      <c r="F17" s="28">
        <f>SUM(F13:F16)</f>
        <v>3264.1542857142858</v>
      </c>
    </row>
    <row r="18" spans="2:6" x14ac:dyDescent="0.25">
      <c r="B18" s="16" t="s">
        <v>27</v>
      </c>
      <c r="C18" s="5" t="s">
        <v>28</v>
      </c>
      <c r="D18" s="6">
        <v>1</v>
      </c>
      <c r="E18" s="21">
        <v>591.34571428571428</v>
      </c>
      <c r="F18" s="22">
        <f t="shared" si="0"/>
        <v>591.34571428571428</v>
      </c>
    </row>
    <row r="19" spans="2:6" x14ac:dyDescent="0.25">
      <c r="B19" s="16"/>
      <c r="C19" s="7" t="s">
        <v>15</v>
      </c>
      <c r="D19" s="17">
        <v>1</v>
      </c>
      <c r="E19" s="23">
        <v>559.34285714285704</v>
      </c>
      <c r="F19" s="24">
        <f t="shared" si="0"/>
        <v>559.34285714285704</v>
      </c>
    </row>
    <row r="20" spans="2:6" x14ac:dyDescent="0.25">
      <c r="B20" s="16"/>
      <c r="C20" s="7" t="s">
        <v>5</v>
      </c>
      <c r="D20" s="17">
        <v>2</v>
      </c>
      <c r="E20" s="23">
        <v>347.42285714285714</v>
      </c>
      <c r="F20" s="24">
        <f t="shared" si="0"/>
        <v>694.84571428571428</v>
      </c>
    </row>
    <row r="21" spans="2:6" x14ac:dyDescent="0.25">
      <c r="B21" s="16"/>
      <c r="C21" s="7" t="s">
        <v>6</v>
      </c>
      <c r="D21" s="17">
        <v>1</v>
      </c>
      <c r="E21" s="23">
        <v>447.65999999999991</v>
      </c>
      <c r="F21" s="24">
        <f t="shared" si="0"/>
        <v>447.65999999999991</v>
      </c>
    </row>
    <row r="22" spans="2:6" x14ac:dyDescent="0.25">
      <c r="B22" s="16"/>
      <c r="C22" s="7" t="s">
        <v>12</v>
      </c>
      <c r="D22" s="17">
        <v>2</v>
      </c>
      <c r="E22" s="23">
        <v>578.01714285714286</v>
      </c>
      <c r="F22" s="24">
        <f t="shared" si="0"/>
        <v>1156.0342857142857</v>
      </c>
    </row>
    <row r="23" spans="2:6" x14ac:dyDescent="0.25">
      <c r="B23" s="16"/>
      <c r="C23" s="8" t="s">
        <v>29</v>
      </c>
      <c r="D23" s="9">
        <v>1</v>
      </c>
      <c r="E23" s="25">
        <v>276.84285714285716</v>
      </c>
      <c r="F23" s="26">
        <f t="shared" si="0"/>
        <v>276.84285714285716</v>
      </c>
    </row>
    <row r="24" spans="2:6" s="11" customFormat="1" x14ac:dyDescent="0.25">
      <c r="B24" s="16"/>
      <c r="C24" s="18"/>
      <c r="D24" s="18">
        <f>SUM(D18:D23)</f>
        <v>8</v>
      </c>
      <c r="E24" s="27"/>
      <c r="F24" s="28">
        <f>SUM(F18:F23)</f>
        <v>3726.071428571428</v>
      </c>
    </row>
    <row r="25" spans="2:6" x14ac:dyDescent="0.25">
      <c r="B25" s="16" t="s">
        <v>30</v>
      </c>
      <c r="C25" s="5" t="s">
        <v>31</v>
      </c>
      <c r="D25" s="6">
        <v>1</v>
      </c>
      <c r="E25" s="21">
        <v>427.96571428571434</v>
      </c>
      <c r="F25" s="22">
        <f t="shared" si="0"/>
        <v>427.96571428571434</v>
      </c>
    </row>
    <row r="26" spans="2:6" x14ac:dyDescent="0.25">
      <c r="B26" s="16"/>
      <c r="C26" s="7" t="s">
        <v>17</v>
      </c>
      <c r="D26" s="17">
        <v>1</v>
      </c>
      <c r="E26" s="23">
        <v>447.50285714285712</v>
      </c>
      <c r="F26" s="24">
        <f t="shared" si="0"/>
        <v>447.50285714285712</v>
      </c>
    </row>
    <row r="27" spans="2:6" x14ac:dyDescent="0.25">
      <c r="B27" s="16"/>
      <c r="C27" s="7" t="s">
        <v>6</v>
      </c>
      <c r="D27" s="17">
        <v>2</v>
      </c>
      <c r="E27" s="23">
        <v>447.65999999999991</v>
      </c>
      <c r="F27" s="24">
        <f t="shared" si="0"/>
        <v>895.31999999999982</v>
      </c>
    </row>
    <row r="28" spans="2:6" x14ac:dyDescent="0.25">
      <c r="B28" s="16"/>
      <c r="C28" s="7" t="s">
        <v>12</v>
      </c>
      <c r="D28" s="17">
        <v>1</v>
      </c>
      <c r="E28" s="23">
        <v>578.01714285714286</v>
      </c>
      <c r="F28" s="24">
        <f t="shared" si="0"/>
        <v>578.01714285714286</v>
      </c>
    </row>
    <row r="29" spans="2:6" x14ac:dyDescent="0.25">
      <c r="B29" s="16"/>
      <c r="C29" s="7" t="s">
        <v>32</v>
      </c>
      <c r="D29" s="17">
        <v>1</v>
      </c>
      <c r="E29" s="23">
        <v>496.9028571428571</v>
      </c>
      <c r="F29" s="24">
        <f t="shared" si="0"/>
        <v>496.9028571428571</v>
      </c>
    </row>
    <row r="30" spans="2:6" x14ac:dyDescent="0.25">
      <c r="B30" s="16"/>
      <c r="C30" s="7" t="s">
        <v>8</v>
      </c>
      <c r="D30" s="17">
        <v>1</v>
      </c>
      <c r="E30" s="23">
        <v>457.2457142857142</v>
      </c>
      <c r="F30" s="24">
        <f t="shared" si="0"/>
        <v>457.2457142857142</v>
      </c>
    </row>
    <row r="31" spans="2:6" x14ac:dyDescent="0.25">
      <c r="B31" s="16"/>
      <c r="C31" s="8" t="s">
        <v>33</v>
      </c>
      <c r="D31" s="9">
        <v>1</v>
      </c>
      <c r="E31" s="25">
        <v>499.66571428571422</v>
      </c>
      <c r="F31" s="26">
        <f t="shared" si="0"/>
        <v>499.66571428571422</v>
      </c>
    </row>
    <row r="32" spans="2:6" s="11" customFormat="1" x14ac:dyDescent="0.25">
      <c r="B32" s="16"/>
      <c r="C32" s="18"/>
      <c r="D32" s="18">
        <f>SUM(D25:D31)</f>
        <v>8</v>
      </c>
      <c r="E32" s="27"/>
      <c r="F32" s="28">
        <f>SUM(F25:F31)</f>
        <v>3802.62</v>
      </c>
    </row>
    <row r="33" spans="2:6" x14ac:dyDescent="0.25">
      <c r="B33" s="16" t="s">
        <v>34</v>
      </c>
      <c r="C33" s="5" t="s">
        <v>35</v>
      </c>
      <c r="D33" s="6">
        <v>1</v>
      </c>
      <c r="E33" s="21">
        <v>602.74</v>
      </c>
      <c r="F33" s="22">
        <f t="shared" si="0"/>
        <v>602.74</v>
      </c>
    </row>
    <row r="34" spans="2:6" x14ac:dyDescent="0.25">
      <c r="B34" s="16"/>
      <c r="C34" s="7" t="s">
        <v>13</v>
      </c>
      <c r="D34" s="17">
        <v>1</v>
      </c>
      <c r="E34" s="23">
        <v>894.15714285714284</v>
      </c>
      <c r="F34" s="24">
        <f t="shared" si="0"/>
        <v>894.15714285714284</v>
      </c>
    </row>
    <row r="35" spans="2:6" x14ac:dyDescent="0.25">
      <c r="B35" s="16"/>
      <c r="C35" s="8" t="s">
        <v>36</v>
      </c>
      <c r="D35" s="9">
        <v>1</v>
      </c>
      <c r="E35" s="25">
        <v>513.29714285714283</v>
      </c>
      <c r="F35" s="26">
        <f t="shared" si="0"/>
        <v>513.29714285714283</v>
      </c>
    </row>
    <row r="36" spans="2:6" s="11" customFormat="1" x14ac:dyDescent="0.25">
      <c r="B36" s="16"/>
      <c r="C36" s="18"/>
      <c r="D36" s="18">
        <f>SUM(D33:D35)</f>
        <v>3</v>
      </c>
      <c r="E36" s="27"/>
      <c r="F36" s="28">
        <f>SUM(F33:F35)</f>
        <v>2010.1942857142858</v>
      </c>
    </row>
    <row r="37" spans="2:6" x14ac:dyDescent="0.25">
      <c r="B37" s="16" t="s">
        <v>37</v>
      </c>
      <c r="C37" s="5" t="s">
        <v>31</v>
      </c>
      <c r="D37" s="6">
        <v>1</v>
      </c>
      <c r="E37" s="21">
        <v>427.96571428571434</v>
      </c>
      <c r="F37" s="22">
        <f t="shared" si="0"/>
        <v>427.96571428571434</v>
      </c>
    </row>
    <row r="38" spans="2:6" x14ac:dyDescent="0.25">
      <c r="B38" s="16"/>
      <c r="C38" s="7" t="s">
        <v>6</v>
      </c>
      <c r="D38" s="17">
        <v>1</v>
      </c>
      <c r="E38" s="23">
        <v>447.65999999999991</v>
      </c>
      <c r="F38" s="24">
        <f t="shared" si="0"/>
        <v>447.65999999999991</v>
      </c>
    </row>
    <row r="39" spans="2:6" x14ac:dyDescent="0.25">
      <c r="B39" s="16"/>
      <c r="C39" s="7" t="s">
        <v>38</v>
      </c>
      <c r="D39" s="17">
        <v>3</v>
      </c>
      <c r="E39" s="23">
        <v>436.46571428571428</v>
      </c>
      <c r="F39" s="24">
        <f t="shared" si="0"/>
        <v>1309.3971428571429</v>
      </c>
    </row>
    <row r="40" spans="2:6" x14ac:dyDescent="0.25">
      <c r="B40" s="16"/>
      <c r="C40" s="8" t="s">
        <v>8</v>
      </c>
      <c r="D40" s="9">
        <v>3</v>
      </c>
      <c r="E40" s="25">
        <v>457.2457142857142</v>
      </c>
      <c r="F40" s="26">
        <f t="shared" si="0"/>
        <v>1371.7371428571425</v>
      </c>
    </row>
    <row r="41" spans="2:6" s="11" customFormat="1" x14ac:dyDescent="0.25">
      <c r="B41" s="16"/>
      <c r="C41" s="18"/>
      <c r="D41" s="18">
        <f>SUM(D37:D40)</f>
        <v>8</v>
      </c>
      <c r="E41" s="27"/>
      <c r="F41" s="28">
        <f>SUM(F37:F40)</f>
        <v>3556.7599999999993</v>
      </c>
    </row>
    <row r="42" spans="2:6" x14ac:dyDescent="0.25">
      <c r="B42" s="16" t="s">
        <v>39</v>
      </c>
      <c r="C42" s="5" t="s">
        <v>40</v>
      </c>
      <c r="D42" s="6">
        <v>1</v>
      </c>
      <c r="E42" s="21">
        <v>678.98571428571427</v>
      </c>
      <c r="F42" s="22">
        <f t="shared" si="0"/>
        <v>678.98571428571427</v>
      </c>
    </row>
    <row r="43" spans="2:6" x14ac:dyDescent="0.25">
      <c r="B43" s="16"/>
      <c r="C43" s="7" t="s">
        <v>41</v>
      </c>
      <c r="D43" s="17">
        <v>1</v>
      </c>
      <c r="E43" s="23">
        <v>580.3257142857143</v>
      </c>
      <c r="F43" s="24">
        <f t="shared" si="0"/>
        <v>580.3257142857143</v>
      </c>
    </row>
    <row r="44" spans="2:6" x14ac:dyDescent="0.25">
      <c r="B44" s="16"/>
      <c r="C44" s="8" t="s">
        <v>13</v>
      </c>
      <c r="D44" s="9">
        <v>1</v>
      </c>
      <c r="E44" s="25">
        <v>894.15714285714284</v>
      </c>
      <c r="F44" s="26">
        <f t="shared" si="0"/>
        <v>894.15714285714284</v>
      </c>
    </row>
    <row r="45" spans="2:6" s="11" customFormat="1" x14ac:dyDescent="0.25">
      <c r="B45" s="16"/>
      <c r="C45" s="18"/>
      <c r="D45" s="18">
        <f>SUM(D42:D44)</f>
        <v>3</v>
      </c>
      <c r="E45" s="27"/>
      <c r="F45" s="28">
        <f>SUM(F42:F44)</f>
        <v>2153.4685714285715</v>
      </c>
    </row>
    <row r="46" spans="2:6" x14ac:dyDescent="0.25">
      <c r="B46" s="16" t="s">
        <v>42</v>
      </c>
      <c r="C46" s="5" t="s">
        <v>40</v>
      </c>
      <c r="D46" s="6">
        <v>1</v>
      </c>
      <c r="E46" s="21">
        <v>678.98571428571427</v>
      </c>
      <c r="F46" s="22">
        <f t="shared" si="0"/>
        <v>678.98571428571427</v>
      </c>
    </row>
    <row r="47" spans="2:6" x14ac:dyDescent="0.25">
      <c r="B47" s="16"/>
      <c r="C47" s="7" t="s">
        <v>13</v>
      </c>
      <c r="D47" s="17">
        <v>1</v>
      </c>
      <c r="E47" s="23">
        <v>894.15714285714284</v>
      </c>
      <c r="F47" s="24">
        <f t="shared" si="0"/>
        <v>894.15714285714284</v>
      </c>
    </row>
    <row r="48" spans="2:6" x14ac:dyDescent="0.25">
      <c r="B48" s="16"/>
      <c r="C48" s="8" t="s">
        <v>43</v>
      </c>
      <c r="D48" s="9">
        <v>1</v>
      </c>
      <c r="E48" s="25">
        <v>582.26</v>
      </c>
      <c r="F48" s="26">
        <f t="shared" si="0"/>
        <v>582.26</v>
      </c>
    </row>
    <row r="49" spans="2:6" s="11" customFormat="1" x14ac:dyDescent="0.25">
      <c r="B49" s="16"/>
      <c r="C49" s="18"/>
      <c r="D49" s="18">
        <f>SUM(D46:D48)</f>
        <v>3</v>
      </c>
      <c r="E49" s="27"/>
      <c r="F49" s="28">
        <f>SUM(F46:F48)</f>
        <v>2155.4028571428571</v>
      </c>
    </row>
    <row r="50" spans="2:6" x14ac:dyDescent="0.25">
      <c r="B50" s="16" t="s">
        <v>44</v>
      </c>
      <c r="C50" s="5" t="s">
        <v>5</v>
      </c>
      <c r="D50" s="6">
        <v>1</v>
      </c>
      <c r="E50" s="21">
        <v>347.42285714285714</v>
      </c>
      <c r="F50" s="22">
        <f t="shared" si="0"/>
        <v>347.42285714285714</v>
      </c>
    </row>
    <row r="51" spans="2:6" x14ac:dyDescent="0.25">
      <c r="B51" s="16"/>
      <c r="C51" s="7" t="s">
        <v>38</v>
      </c>
      <c r="D51" s="17">
        <v>2</v>
      </c>
      <c r="E51" s="23">
        <v>436.46571428571428</v>
      </c>
      <c r="F51" s="24">
        <f t="shared" si="0"/>
        <v>872.93142857142857</v>
      </c>
    </row>
    <row r="52" spans="2:6" x14ac:dyDescent="0.25">
      <c r="B52" s="16"/>
      <c r="C52" s="7" t="s">
        <v>45</v>
      </c>
      <c r="D52" s="17">
        <v>3</v>
      </c>
      <c r="E52" s="23">
        <v>600.80571428571432</v>
      </c>
      <c r="F52" s="24">
        <f t="shared" si="0"/>
        <v>1802.4171428571431</v>
      </c>
    </row>
    <row r="53" spans="2:6" x14ac:dyDescent="0.25">
      <c r="B53" s="16"/>
      <c r="C53" s="7" t="s">
        <v>16</v>
      </c>
      <c r="D53" s="17">
        <v>1</v>
      </c>
      <c r="E53" s="23">
        <v>743.37428571428563</v>
      </c>
      <c r="F53" s="24">
        <f t="shared" si="0"/>
        <v>743.37428571428563</v>
      </c>
    </row>
    <row r="54" spans="2:6" x14ac:dyDescent="0.25">
      <c r="B54" s="16"/>
      <c r="C54" s="8" t="s">
        <v>46</v>
      </c>
      <c r="D54" s="9">
        <v>1</v>
      </c>
      <c r="E54" s="25">
        <v>475.26</v>
      </c>
      <c r="F54" s="26">
        <f t="shared" si="0"/>
        <v>475.26</v>
      </c>
    </row>
    <row r="55" spans="2:6" s="11" customFormat="1" x14ac:dyDescent="0.25">
      <c r="B55" s="16"/>
      <c r="C55" s="18"/>
      <c r="D55" s="18">
        <f>SUM(D50:D54)</f>
        <v>8</v>
      </c>
      <c r="E55" s="27"/>
      <c r="F55" s="28">
        <f>SUM(F50:F54)</f>
        <v>4241.4057142857146</v>
      </c>
    </row>
    <row r="56" spans="2:6" x14ac:dyDescent="0.25">
      <c r="B56" s="16" t="s">
        <v>47</v>
      </c>
      <c r="C56" s="5" t="s">
        <v>18</v>
      </c>
      <c r="D56" s="6">
        <v>1</v>
      </c>
      <c r="E56" s="21">
        <v>41.648571428571422</v>
      </c>
      <c r="F56" s="22">
        <f t="shared" si="0"/>
        <v>41.648571428571422</v>
      </c>
    </row>
    <row r="57" spans="2:6" x14ac:dyDescent="0.25">
      <c r="B57" s="16"/>
      <c r="C57" s="7" t="s">
        <v>48</v>
      </c>
      <c r="D57" s="17">
        <v>3</v>
      </c>
      <c r="E57" s="23">
        <v>89.514285714285705</v>
      </c>
      <c r="F57" s="24">
        <f t="shared" si="0"/>
        <v>268.54285714285709</v>
      </c>
    </row>
    <row r="58" spans="2:6" x14ac:dyDescent="0.25">
      <c r="B58" s="16"/>
      <c r="C58" s="7" t="s">
        <v>49</v>
      </c>
      <c r="D58" s="17">
        <v>2</v>
      </c>
      <c r="E58" s="23">
        <v>117.07428571428571</v>
      </c>
      <c r="F58" s="24">
        <f t="shared" si="0"/>
        <v>234.14857142857142</v>
      </c>
    </row>
    <row r="59" spans="2:6" x14ac:dyDescent="0.25">
      <c r="B59" s="16"/>
      <c r="C59" s="7" t="s">
        <v>50</v>
      </c>
      <c r="D59" s="17">
        <v>2</v>
      </c>
      <c r="E59" s="23">
        <v>136.06571428571428</v>
      </c>
      <c r="F59" s="24">
        <f t="shared" si="0"/>
        <v>272.13142857142856</v>
      </c>
    </row>
    <row r="60" spans="2:6" x14ac:dyDescent="0.25">
      <c r="B60" s="16"/>
      <c r="C60" s="7" t="s">
        <v>51</v>
      </c>
      <c r="D60" s="17">
        <v>1</v>
      </c>
      <c r="E60" s="23">
        <v>241.57142857142856</v>
      </c>
      <c r="F60" s="24">
        <f t="shared" si="0"/>
        <v>241.57142857142856</v>
      </c>
    </row>
    <row r="61" spans="2:6" x14ac:dyDescent="0.25">
      <c r="B61" s="16"/>
      <c r="C61" s="7" t="s">
        <v>52</v>
      </c>
      <c r="D61" s="17">
        <v>2</v>
      </c>
      <c r="E61" s="23">
        <v>63.502857142857138</v>
      </c>
      <c r="F61" s="24">
        <f t="shared" si="0"/>
        <v>127.00571428571428</v>
      </c>
    </row>
    <row r="62" spans="2:6" x14ac:dyDescent="0.25">
      <c r="B62" s="16"/>
      <c r="C62" s="7" t="s">
        <v>53</v>
      </c>
      <c r="D62" s="17">
        <v>2</v>
      </c>
      <c r="E62" s="23">
        <v>132.98285714285711</v>
      </c>
      <c r="F62" s="24">
        <f t="shared" si="0"/>
        <v>265.96571428571423</v>
      </c>
    </row>
    <row r="63" spans="2:6" x14ac:dyDescent="0.25">
      <c r="B63" s="16"/>
      <c r="C63" s="7" t="s">
        <v>54</v>
      </c>
      <c r="D63" s="17">
        <v>2</v>
      </c>
      <c r="E63" s="23">
        <v>162.07428571428568</v>
      </c>
      <c r="F63" s="24">
        <f t="shared" si="0"/>
        <v>324.14857142857136</v>
      </c>
    </row>
    <row r="64" spans="2:6" x14ac:dyDescent="0.25">
      <c r="B64" s="16"/>
      <c r="C64" s="7" t="s">
        <v>55</v>
      </c>
      <c r="D64" s="17">
        <v>1</v>
      </c>
      <c r="E64" s="23">
        <v>162.01714285714283</v>
      </c>
      <c r="F64" s="24">
        <f t="shared" si="0"/>
        <v>162.01714285714283</v>
      </c>
    </row>
    <row r="65" spans="2:6" x14ac:dyDescent="0.25">
      <c r="B65" s="16"/>
      <c r="C65" s="7" t="s">
        <v>19</v>
      </c>
      <c r="D65" s="17">
        <v>1</v>
      </c>
      <c r="E65" s="23">
        <v>110.12285714285713</v>
      </c>
      <c r="F65" s="24">
        <f t="shared" si="0"/>
        <v>110.12285714285713</v>
      </c>
    </row>
    <row r="66" spans="2:6" x14ac:dyDescent="0.25">
      <c r="B66" s="16"/>
      <c r="C66" s="7" t="s">
        <v>56</v>
      </c>
      <c r="D66" s="17">
        <v>1</v>
      </c>
      <c r="E66" s="23">
        <v>80.471428571428547</v>
      </c>
      <c r="F66" s="24">
        <f t="shared" si="0"/>
        <v>80.471428571428547</v>
      </c>
    </row>
    <row r="67" spans="2:6" x14ac:dyDescent="0.25">
      <c r="B67" s="16"/>
      <c r="C67" s="7" t="s">
        <v>57</v>
      </c>
      <c r="D67" s="17">
        <v>1</v>
      </c>
      <c r="E67" s="23">
        <v>559.65714285714284</v>
      </c>
      <c r="F67" s="24">
        <f t="shared" si="0"/>
        <v>559.65714285714284</v>
      </c>
    </row>
    <row r="68" spans="2:6" x14ac:dyDescent="0.25">
      <c r="B68" s="16"/>
      <c r="C68" s="8" t="s">
        <v>58</v>
      </c>
      <c r="D68" s="9">
        <v>1</v>
      </c>
      <c r="E68" s="25">
        <v>573.37428571428563</v>
      </c>
      <c r="F68" s="26">
        <f t="shared" si="0"/>
        <v>573.37428571428563</v>
      </c>
    </row>
    <row r="69" spans="2:6" s="11" customFormat="1" x14ac:dyDescent="0.25">
      <c r="B69" s="16"/>
      <c r="C69" s="18"/>
      <c r="D69" s="18">
        <f>SUM(D56:D68)</f>
        <v>20</v>
      </c>
      <c r="E69" s="27"/>
      <c r="F69" s="28">
        <f>SUM(F56:F68)</f>
        <v>3260.8057142857137</v>
      </c>
    </row>
    <row r="70" spans="2:6" x14ac:dyDescent="0.25">
      <c r="B70" s="16" t="s">
        <v>59</v>
      </c>
      <c r="C70" s="5" t="s">
        <v>60</v>
      </c>
      <c r="D70" s="6">
        <v>1</v>
      </c>
      <c r="E70" s="21">
        <v>257.36571428571426</v>
      </c>
      <c r="F70" s="22">
        <f t="shared" si="0"/>
        <v>257.36571428571426</v>
      </c>
    </row>
    <row r="71" spans="2:6" x14ac:dyDescent="0.25">
      <c r="B71" s="16"/>
      <c r="C71" s="7" t="s">
        <v>61</v>
      </c>
      <c r="D71" s="17">
        <v>1</v>
      </c>
      <c r="E71" s="23">
        <v>316.90000000000003</v>
      </c>
      <c r="F71" s="24">
        <f t="shared" ref="F71:F80" si="1">D71*E71</f>
        <v>316.90000000000003</v>
      </c>
    </row>
    <row r="72" spans="2:6" x14ac:dyDescent="0.25">
      <c r="B72" s="16"/>
      <c r="C72" s="7" t="s">
        <v>10</v>
      </c>
      <c r="D72" s="17">
        <v>1</v>
      </c>
      <c r="E72" s="23">
        <v>274.90571428571423</v>
      </c>
      <c r="F72" s="24">
        <f t="shared" si="1"/>
        <v>274.90571428571423</v>
      </c>
    </row>
    <row r="73" spans="2:6" x14ac:dyDescent="0.25">
      <c r="B73" s="16"/>
      <c r="C73" s="7" t="s">
        <v>9</v>
      </c>
      <c r="D73" s="17">
        <v>1</v>
      </c>
      <c r="E73" s="23">
        <v>325.91142857142859</v>
      </c>
      <c r="F73" s="24">
        <f t="shared" si="1"/>
        <v>325.91142857142859</v>
      </c>
    </row>
    <row r="74" spans="2:6" x14ac:dyDescent="0.25">
      <c r="B74" s="16"/>
      <c r="C74" s="7" t="s">
        <v>62</v>
      </c>
      <c r="D74" s="17">
        <v>1</v>
      </c>
      <c r="E74" s="23">
        <v>214.43999999999997</v>
      </c>
      <c r="F74" s="24">
        <f t="shared" si="1"/>
        <v>214.43999999999997</v>
      </c>
    </row>
    <row r="75" spans="2:6" x14ac:dyDescent="0.25">
      <c r="B75" s="16"/>
      <c r="C75" s="7" t="s">
        <v>63</v>
      </c>
      <c r="D75" s="17">
        <v>1</v>
      </c>
      <c r="E75" s="23">
        <v>206.77714285714285</v>
      </c>
      <c r="F75" s="24">
        <f t="shared" si="1"/>
        <v>206.77714285714285</v>
      </c>
    </row>
    <row r="76" spans="2:6" x14ac:dyDescent="0.25">
      <c r="B76" s="16"/>
      <c r="C76" s="7" t="s">
        <v>64</v>
      </c>
      <c r="D76" s="17">
        <v>1</v>
      </c>
      <c r="E76" s="23">
        <v>361.54</v>
      </c>
      <c r="F76" s="24">
        <f t="shared" si="1"/>
        <v>361.54</v>
      </c>
    </row>
    <row r="77" spans="2:6" x14ac:dyDescent="0.25">
      <c r="B77" s="16"/>
      <c r="C77" s="8" t="s">
        <v>65</v>
      </c>
      <c r="D77" s="9">
        <v>1</v>
      </c>
      <c r="E77" s="25">
        <v>165.12571428571428</v>
      </c>
      <c r="F77" s="26">
        <f t="shared" si="1"/>
        <v>165.12571428571428</v>
      </c>
    </row>
    <row r="78" spans="2:6" s="11" customFormat="1" x14ac:dyDescent="0.25">
      <c r="B78" s="16"/>
      <c r="C78" s="18"/>
      <c r="D78" s="18">
        <f>SUM(D70:D77)</f>
        <v>8</v>
      </c>
      <c r="E78" s="27"/>
      <c r="F78" s="28">
        <f>SUM(F70:F77)</f>
        <v>2122.9657142857141</v>
      </c>
    </row>
    <row r="79" spans="2:6" x14ac:dyDescent="0.25">
      <c r="B79" s="16" t="s">
        <v>66</v>
      </c>
      <c r="C79" s="5" t="s">
        <v>67</v>
      </c>
      <c r="D79" s="6">
        <v>1</v>
      </c>
      <c r="E79" s="21">
        <v>651.5971428571429</v>
      </c>
      <c r="F79" s="22">
        <f t="shared" si="1"/>
        <v>651.5971428571429</v>
      </c>
    </row>
    <row r="80" spans="2:6" x14ac:dyDescent="0.25">
      <c r="B80" s="16"/>
      <c r="C80" s="8" t="s">
        <v>68</v>
      </c>
      <c r="D80" s="9">
        <v>2</v>
      </c>
      <c r="E80" s="25">
        <v>724.35714285714289</v>
      </c>
      <c r="F80" s="26">
        <f t="shared" si="1"/>
        <v>1448.7142857142858</v>
      </c>
    </row>
    <row r="81" spans="2:6" s="11" customFormat="1" ht="13.8" thickBot="1" x14ac:dyDescent="0.3">
      <c r="B81" s="19"/>
      <c r="C81" s="20"/>
      <c r="D81" s="20">
        <f>SUM(D79:D80)</f>
        <v>3</v>
      </c>
      <c r="E81" s="29"/>
      <c r="F81" s="30">
        <f>SUM(F79:F80)</f>
        <v>2100.3114285714287</v>
      </c>
    </row>
    <row r="82" spans="2:6" s="11" customFormat="1" ht="13.8" x14ac:dyDescent="0.25">
      <c r="B82" s="32" t="s">
        <v>69</v>
      </c>
      <c r="D82" s="11">
        <f>D12+D17+D24+D32+D36+D41+D45+D49+D55+D69+D78+D81</f>
        <v>90</v>
      </c>
      <c r="E82" s="31"/>
      <c r="F82" s="31">
        <f>F12+F17+F24+F32+F36+F41+F45+F49+F55+F69+F78+F81</f>
        <v>35849.734285714279</v>
      </c>
    </row>
    <row r="83" spans="2:6" ht="13.8" x14ac:dyDescent="0.25">
      <c r="D83" s="10" t="s">
        <v>70</v>
      </c>
    </row>
  </sheetData>
  <mergeCells count="12">
    <mergeCell ref="B18:B24"/>
    <mergeCell ref="B6:B12"/>
    <mergeCell ref="B13:B17"/>
    <mergeCell ref="B25:B32"/>
    <mergeCell ref="B33:B36"/>
    <mergeCell ref="B70:B78"/>
    <mergeCell ref="B79:B81"/>
    <mergeCell ref="B37:B41"/>
    <mergeCell ref="B42:B45"/>
    <mergeCell ref="B46:B49"/>
    <mergeCell ref="B50:B55"/>
    <mergeCell ref="B56:B69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Chałupka</dc:creator>
  <cp:lastModifiedBy>Joshua Han</cp:lastModifiedBy>
  <dcterms:created xsi:type="dcterms:W3CDTF">2022-03-30T06:24:16Z</dcterms:created>
  <dcterms:modified xsi:type="dcterms:W3CDTF">2026-07-08T14:11:36Z</dcterms:modified>
</cp:coreProperties>
</file>